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80" windowWidth="8685" windowHeight="4845" activeTab="3"/>
  </bookViews>
  <sheets>
    <sheet name="1.Rd. Riedau" sheetId="1" r:id="rId1"/>
    <sheet name="2.Rd. Wels" sheetId="2" r:id="rId2"/>
    <sheet name="3.Rd. Micheldorf" sheetId="3" r:id="rId3"/>
    <sheet name="Gesamt" sheetId="4" r:id="rId4"/>
  </sheets>
  <definedNames>
    <definedName name="_xlnm.Print_Area" localSheetId="3">'Gesamt'!$A$1:$R$39</definedName>
  </definedNames>
  <calcPr fullCalcOnLoad="1"/>
</workbook>
</file>

<file path=xl/sharedStrings.xml><?xml version="1.0" encoding="utf-8"?>
<sst xmlns="http://schemas.openxmlformats.org/spreadsheetml/2006/main" count="322" uniqueCount="64">
  <si>
    <t>Name</t>
  </si>
  <si>
    <t>Verein</t>
  </si>
  <si>
    <t>Gesamt</t>
  </si>
  <si>
    <t>Abr.</t>
  </si>
  <si>
    <t xml:space="preserve"> </t>
  </si>
  <si>
    <t>Rang</t>
  </si>
  <si>
    <t>B 1</t>
  </si>
  <si>
    <t>B 2</t>
  </si>
  <si>
    <t>B 3</t>
  </si>
  <si>
    <t>B 4</t>
  </si>
  <si>
    <t xml:space="preserve">Volle </t>
  </si>
  <si>
    <t>Fw.</t>
  </si>
  <si>
    <t>Punkte</t>
  </si>
  <si>
    <t>SV GW Micheldorf</t>
  </si>
  <si>
    <t>U 18  männlich</t>
  </si>
  <si>
    <t>U 18  weiblich</t>
  </si>
  <si>
    <t>U 14 männlich</t>
  </si>
  <si>
    <t>1. SKV Wels</t>
  </si>
  <si>
    <t>1.</t>
  </si>
  <si>
    <t>2.</t>
  </si>
  <si>
    <t>3.</t>
  </si>
  <si>
    <t>4.</t>
  </si>
  <si>
    <t>5.</t>
  </si>
  <si>
    <t>6.</t>
  </si>
  <si>
    <t>7.</t>
  </si>
  <si>
    <t>1. Durchgang</t>
  </si>
  <si>
    <t>ATSV Riedau</t>
  </si>
  <si>
    <t>1.Runde</t>
  </si>
  <si>
    <t>2.Runde</t>
  </si>
  <si>
    <t>3.Runde</t>
  </si>
  <si>
    <t>4.Runde</t>
  </si>
  <si>
    <t>5.Runde</t>
  </si>
  <si>
    <t>6.Runde</t>
  </si>
  <si>
    <t>Schnitt</t>
  </si>
  <si>
    <t>Micheldorf</t>
  </si>
  <si>
    <t>Christian Bauer</t>
  </si>
  <si>
    <t>Riedau</t>
  </si>
  <si>
    <t>Gesamtwertung</t>
  </si>
  <si>
    <t>Linz</t>
  </si>
  <si>
    <t>Lambach</t>
  </si>
  <si>
    <t>Wels</t>
  </si>
  <si>
    <t>Steyr</t>
  </si>
  <si>
    <t>U 14  weiblich</t>
  </si>
  <si>
    <t>SCHÜLER  - JUGEND - CUP    2016 / 2017</t>
  </si>
  <si>
    <t>Schneegattern</t>
  </si>
  <si>
    <t>Alina Wrabel</t>
  </si>
  <si>
    <t>Riedau, 25.09.2016</t>
  </si>
  <si>
    <t>8.</t>
  </si>
  <si>
    <t>9.</t>
  </si>
  <si>
    <t>10.</t>
  </si>
  <si>
    <t>Patrick Lang</t>
  </si>
  <si>
    <t>Andreas Panic</t>
  </si>
  <si>
    <t>Jonas Siegesleitner</t>
  </si>
  <si>
    <t>Thomas Pleiner</t>
  </si>
  <si>
    <t>Julian Briglauer</t>
  </si>
  <si>
    <t>Florian Ecker</t>
  </si>
  <si>
    <t>Benjamin Bauer</t>
  </si>
  <si>
    <t>KSC Schneegattern</t>
  </si>
  <si>
    <t>Christian Unterortner</t>
  </si>
  <si>
    <t>Florian Rauchdobler</t>
  </si>
  <si>
    <t>2. Durchgang</t>
  </si>
  <si>
    <t>Wels, 23.10.2016</t>
  </si>
  <si>
    <t>3. Durchgang</t>
  </si>
  <si>
    <t>Micheldorf, 20.11.2016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</si>
</sst>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"/>
    <numFmt numFmtId="193" formatCode="#,##0\ &quot;öS&quot;;\-#,##0\ &quot;öS&quot;"/>
    <numFmt numFmtId="194" formatCode="#,##0\ &quot;öS&quot;;[Red]\-#,##0\ &quot;öS&quot;"/>
    <numFmt numFmtId="195" formatCode="#,##0.00\ &quot;öS&quot;;\-#,##0.00\ &quot;öS&quot;"/>
    <numFmt numFmtId="196" formatCode="#,##0.00\ &quot;öS&quot;;[Red]\-#,##0.00\ &quot;öS&quot;"/>
    <numFmt numFmtId="197" formatCode="_-* #,##0\ &quot;öS&quot;_-;\-* #,##0\ &quot;öS&quot;_-;_-* &quot;-&quot;\ &quot;öS&quot;_-;_-@_-"/>
    <numFmt numFmtId="198" formatCode="_-* #,##0\ _Ö_S_-;\-* #,##0\ _Ö_S_-;_-* &quot;-&quot;\ _Ö_S_-;_-@_-"/>
    <numFmt numFmtId="199" formatCode="_-* #,##0.00\ &quot;öS&quot;_-;\-* #,##0.00\ &quot;öS&quot;_-;_-* &quot;-&quot;??\ &quot;öS&quot;_-;_-@_-"/>
    <numFmt numFmtId="200" formatCode="_-* #,##0.00\ _Ö_S_-;\-* #,##0.00\ _Ö_S_-;_-* &quot;-&quot;??\ _Ö_S_-;_-@_-"/>
    <numFmt numFmtId="201" formatCode="mm\ yy"/>
    <numFmt numFmtId="202" formatCode="mm/yy"/>
  </numFmts>
  <fonts count="48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5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19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/>
    <dxf/>
    <dxf/>
    <dxf/>
    <dxf/>
    <dxf/>
    <dxf/>
    <dxf/>
    <dxf/>
    <dxf/>
    <dxf/>
    <dxf/>
    <dxf/>
    <dxf/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D33" sqref="D33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0.2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7" ht="15.75" customHeight="1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"/>
      <c r="P5" s="2"/>
      <c r="Q5" s="2"/>
    </row>
    <row r="6" spans="1:17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"/>
      <c r="P6" s="2"/>
      <c r="Q6" s="2"/>
    </row>
    <row r="7" spans="2:17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  <c r="O7" s="2"/>
      <c r="P7" s="2"/>
      <c r="Q7" s="2"/>
    </row>
    <row r="8" spans="2:17" ht="15.75" customHeight="1">
      <c r="B8" s="8" t="s">
        <v>18</v>
      </c>
      <c r="C8" s="13" t="s">
        <v>45</v>
      </c>
      <c r="D8" s="5" t="s">
        <v>44</v>
      </c>
      <c r="E8" s="8">
        <v>105</v>
      </c>
      <c r="F8" s="8">
        <v>127</v>
      </c>
      <c r="G8" s="8">
        <v>109</v>
      </c>
      <c r="H8" s="8">
        <v>101</v>
      </c>
      <c r="I8" s="8">
        <v>342</v>
      </c>
      <c r="J8" s="8">
        <v>100</v>
      </c>
      <c r="K8" s="8">
        <v>23</v>
      </c>
      <c r="L8" s="6">
        <f>SUM(E8:H8)</f>
        <v>442</v>
      </c>
      <c r="M8" s="6">
        <v>2</v>
      </c>
      <c r="O8" s="2"/>
      <c r="P8" s="2"/>
      <c r="Q8" s="2"/>
    </row>
    <row r="9" spans="1:17" ht="15.75" customHeight="1">
      <c r="A9" s="12"/>
      <c r="B9" s="8" t="s">
        <v>19</v>
      </c>
      <c r="C9" s="13"/>
      <c r="D9" s="5"/>
      <c r="E9" s="8"/>
      <c r="F9" s="8"/>
      <c r="G9" s="8"/>
      <c r="H9" s="8"/>
      <c r="I9" s="8"/>
      <c r="J9" s="8"/>
      <c r="K9" s="8"/>
      <c r="L9" s="6">
        <f>SUM(E9:H9)</f>
        <v>0</v>
      </c>
      <c r="M9" s="6"/>
      <c r="N9" s="12"/>
      <c r="O9" s="2"/>
      <c r="P9" s="2"/>
      <c r="Q9" s="2"/>
    </row>
    <row r="10" spans="2:17" ht="15.75" customHeight="1">
      <c r="B10" s="8" t="s">
        <v>20</v>
      </c>
      <c r="C10" s="13"/>
      <c r="D10" s="5"/>
      <c r="E10" s="8"/>
      <c r="F10" s="8"/>
      <c r="G10" s="8"/>
      <c r="H10" s="8"/>
      <c r="I10" s="8"/>
      <c r="J10" s="8"/>
      <c r="K10" s="8"/>
      <c r="L10" s="6">
        <f>SUM(E10:H10)</f>
        <v>0</v>
      </c>
      <c r="M10" s="6"/>
      <c r="O10" s="2"/>
      <c r="P10" s="2"/>
      <c r="Q10" s="2"/>
    </row>
    <row r="11" spans="15:17" ht="15.75" customHeight="1">
      <c r="O11" s="2"/>
      <c r="P11" s="2"/>
      <c r="Q11" s="2"/>
    </row>
    <row r="12" spans="1:17" ht="15.75" customHeight="1">
      <c r="A12" s="37" t="s">
        <v>16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2"/>
      <c r="P12" s="2"/>
      <c r="Q12" s="2"/>
    </row>
    <row r="13" spans="1:17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2"/>
    </row>
    <row r="14" spans="2:17" ht="15.75" customHeight="1">
      <c r="B14" s="14" t="s">
        <v>5</v>
      </c>
      <c r="C14" s="15" t="s">
        <v>0</v>
      </c>
      <c r="D14" s="14" t="s">
        <v>1</v>
      </c>
      <c r="E14" s="16" t="s">
        <v>6</v>
      </c>
      <c r="F14" s="16" t="s">
        <v>7</v>
      </c>
      <c r="G14" s="16" t="s">
        <v>8</v>
      </c>
      <c r="H14" s="16" t="s">
        <v>9</v>
      </c>
      <c r="I14" s="16" t="s">
        <v>10</v>
      </c>
      <c r="J14" s="16" t="s">
        <v>3</v>
      </c>
      <c r="K14" s="14" t="s">
        <v>11</v>
      </c>
      <c r="L14" s="19" t="s">
        <v>2</v>
      </c>
      <c r="M14" s="14" t="s">
        <v>12</v>
      </c>
      <c r="O14" s="2"/>
      <c r="P14" s="2"/>
      <c r="Q14" s="2"/>
    </row>
    <row r="15" spans="1:14" s="12" customFormat="1" ht="15.75" customHeight="1">
      <c r="A15" s="2"/>
      <c r="B15" s="8" t="s">
        <v>18</v>
      </c>
      <c r="C15" s="13"/>
      <c r="D15" s="5"/>
      <c r="E15" s="8"/>
      <c r="F15" s="8"/>
      <c r="G15" s="8"/>
      <c r="H15" s="8"/>
      <c r="I15" s="8"/>
      <c r="J15" s="8"/>
      <c r="K15" s="8"/>
      <c r="L15" s="6">
        <f>SUM(E15:H15)</f>
        <v>0</v>
      </c>
      <c r="M15" s="6"/>
      <c r="N15" s="2"/>
    </row>
    <row r="16" spans="2:17" ht="15.75" customHeight="1">
      <c r="B16" s="8" t="s">
        <v>19</v>
      </c>
      <c r="C16" s="13"/>
      <c r="D16" s="5"/>
      <c r="E16" s="8"/>
      <c r="F16" s="8"/>
      <c r="G16" s="8"/>
      <c r="H16" s="8"/>
      <c r="I16" s="8"/>
      <c r="J16" s="8"/>
      <c r="K16" s="8"/>
      <c r="L16" s="6">
        <f>SUM(E16:H16)</f>
        <v>0</v>
      </c>
      <c r="M16" s="6"/>
      <c r="O16" s="2"/>
      <c r="P16" s="2"/>
      <c r="Q16" s="2"/>
    </row>
    <row r="17" spans="2:17" ht="15.75" customHeight="1">
      <c r="B17" s="8" t="s">
        <v>20</v>
      </c>
      <c r="C17" s="13"/>
      <c r="D17" s="5"/>
      <c r="E17" s="8"/>
      <c r="F17" s="8"/>
      <c r="G17" s="8"/>
      <c r="H17" s="8"/>
      <c r="I17" s="8"/>
      <c r="J17" s="8"/>
      <c r="K17" s="8"/>
      <c r="L17" s="6">
        <f>SUM(E17:H17)</f>
        <v>0</v>
      </c>
      <c r="M17" s="6"/>
      <c r="O17" s="2"/>
      <c r="P17" s="2"/>
      <c r="Q17" s="2"/>
    </row>
    <row r="18" spans="3:17" ht="15.75" customHeight="1">
      <c r="C18" s="2"/>
      <c r="O18" s="2"/>
      <c r="P18" s="2"/>
      <c r="Q18" s="2"/>
    </row>
    <row r="19" spans="1:17" ht="15.75" customHeight="1">
      <c r="A19" s="37" t="s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"/>
      <c r="P19" s="2"/>
      <c r="Q19" s="2"/>
    </row>
    <row r="20" spans="1:17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</row>
    <row r="21" spans="2:17" ht="15.75" customHeight="1">
      <c r="B21" s="14" t="s">
        <v>5</v>
      </c>
      <c r="C21" s="15" t="s">
        <v>0</v>
      </c>
      <c r="D21" s="18" t="s">
        <v>1</v>
      </c>
      <c r="E21" s="16" t="s">
        <v>6</v>
      </c>
      <c r="F21" s="16" t="s">
        <v>7</v>
      </c>
      <c r="G21" s="16" t="s">
        <v>8</v>
      </c>
      <c r="H21" s="16" t="s">
        <v>9</v>
      </c>
      <c r="I21" s="16" t="s">
        <v>10</v>
      </c>
      <c r="J21" s="16" t="s">
        <v>3</v>
      </c>
      <c r="K21" s="14" t="s">
        <v>11</v>
      </c>
      <c r="L21" s="19" t="s">
        <v>2</v>
      </c>
      <c r="M21" s="14" t="s">
        <v>12</v>
      </c>
      <c r="O21" s="2"/>
      <c r="P21" s="2"/>
      <c r="Q21" s="2"/>
    </row>
    <row r="22" spans="2:17" ht="15.75" customHeight="1">
      <c r="B22" s="8" t="s">
        <v>18</v>
      </c>
      <c r="C22" s="13" t="s">
        <v>53</v>
      </c>
      <c r="D22" s="5" t="s">
        <v>13</v>
      </c>
      <c r="E22" s="8">
        <v>122</v>
      </c>
      <c r="F22" s="8">
        <v>152</v>
      </c>
      <c r="G22" s="8">
        <v>136</v>
      </c>
      <c r="H22" s="8">
        <v>102</v>
      </c>
      <c r="I22" s="8">
        <v>323</v>
      </c>
      <c r="J22" s="8">
        <v>189</v>
      </c>
      <c r="K22" s="8">
        <v>9</v>
      </c>
      <c r="L22" s="6">
        <f aca="true" t="shared" si="0" ref="L22:L29">SUM(E22:H22)</f>
        <v>512</v>
      </c>
      <c r="M22" s="6">
        <v>9</v>
      </c>
      <c r="O22" s="2"/>
      <c r="P22" s="2"/>
      <c r="Q22" s="2"/>
    </row>
    <row r="23" spans="2:13" s="12" customFormat="1" ht="15.75" customHeight="1">
      <c r="B23" s="8" t="s">
        <v>19</v>
      </c>
      <c r="C23" s="13" t="s">
        <v>56</v>
      </c>
      <c r="D23" s="5" t="s">
        <v>13</v>
      </c>
      <c r="E23" s="8">
        <v>139</v>
      </c>
      <c r="F23" s="8">
        <v>121</v>
      </c>
      <c r="G23" s="8">
        <v>113</v>
      </c>
      <c r="H23" s="8">
        <v>126</v>
      </c>
      <c r="I23" s="8">
        <v>345</v>
      </c>
      <c r="J23" s="8">
        <v>154</v>
      </c>
      <c r="K23" s="8">
        <v>5</v>
      </c>
      <c r="L23" s="6">
        <f t="shared" si="0"/>
        <v>499</v>
      </c>
      <c r="M23" s="6">
        <v>7</v>
      </c>
    </row>
    <row r="24" spans="2:13" s="12" customFormat="1" ht="15.75" customHeight="1">
      <c r="B24" s="8" t="s">
        <v>20</v>
      </c>
      <c r="C24" s="13" t="s">
        <v>51</v>
      </c>
      <c r="D24" s="5" t="s">
        <v>17</v>
      </c>
      <c r="E24" s="8">
        <v>134</v>
      </c>
      <c r="F24" s="8">
        <v>125</v>
      </c>
      <c r="G24" s="8">
        <v>110</v>
      </c>
      <c r="H24" s="8">
        <v>122</v>
      </c>
      <c r="I24" s="8">
        <v>336</v>
      </c>
      <c r="J24" s="8">
        <v>155</v>
      </c>
      <c r="K24" s="8">
        <v>5</v>
      </c>
      <c r="L24" s="6">
        <f t="shared" si="0"/>
        <v>491</v>
      </c>
      <c r="M24" s="6">
        <v>6</v>
      </c>
    </row>
    <row r="25" spans="2:13" s="12" customFormat="1" ht="15.75" customHeight="1">
      <c r="B25" s="8" t="s">
        <v>21</v>
      </c>
      <c r="C25" s="13" t="s">
        <v>54</v>
      </c>
      <c r="D25" s="5" t="s">
        <v>26</v>
      </c>
      <c r="E25" s="8">
        <v>118</v>
      </c>
      <c r="F25" s="8">
        <v>123</v>
      </c>
      <c r="G25" s="8">
        <v>110</v>
      </c>
      <c r="H25" s="8">
        <v>129</v>
      </c>
      <c r="I25" s="8">
        <v>335</v>
      </c>
      <c r="J25" s="8">
        <v>145</v>
      </c>
      <c r="K25" s="8">
        <v>9</v>
      </c>
      <c r="L25" s="6">
        <f t="shared" si="0"/>
        <v>480</v>
      </c>
      <c r="M25" s="6">
        <v>5</v>
      </c>
    </row>
    <row r="26" spans="2:13" s="12" customFormat="1" ht="15.75" customHeight="1">
      <c r="B26" s="8" t="s">
        <v>22</v>
      </c>
      <c r="C26" s="13" t="s">
        <v>50</v>
      </c>
      <c r="D26" s="5" t="s">
        <v>13</v>
      </c>
      <c r="E26" s="8">
        <v>132</v>
      </c>
      <c r="F26" s="8">
        <v>109</v>
      </c>
      <c r="G26" s="8">
        <v>108</v>
      </c>
      <c r="H26" s="8">
        <v>127</v>
      </c>
      <c r="I26" s="8">
        <v>341</v>
      </c>
      <c r="J26" s="8">
        <v>135</v>
      </c>
      <c r="K26" s="8">
        <v>8</v>
      </c>
      <c r="L26" s="6">
        <f t="shared" si="0"/>
        <v>476</v>
      </c>
      <c r="M26" s="6">
        <v>4</v>
      </c>
    </row>
    <row r="27" spans="2:17" ht="15.75" customHeight="1">
      <c r="B27" s="8" t="s">
        <v>23</v>
      </c>
      <c r="C27" s="13" t="s">
        <v>52</v>
      </c>
      <c r="D27" s="5" t="s">
        <v>26</v>
      </c>
      <c r="E27" s="8">
        <v>102</v>
      </c>
      <c r="F27" s="8">
        <v>132</v>
      </c>
      <c r="G27" s="8">
        <v>106</v>
      </c>
      <c r="H27" s="8">
        <v>116</v>
      </c>
      <c r="I27" s="8">
        <v>325</v>
      </c>
      <c r="J27" s="8">
        <v>131</v>
      </c>
      <c r="K27" s="8">
        <v>13</v>
      </c>
      <c r="L27" s="6">
        <f t="shared" si="0"/>
        <v>456</v>
      </c>
      <c r="M27" s="6">
        <v>3</v>
      </c>
      <c r="O27" s="2"/>
      <c r="P27" s="2"/>
      <c r="Q27" s="2"/>
    </row>
    <row r="28" spans="2:17" ht="15.75" customHeight="1">
      <c r="B28" s="8" t="s">
        <v>24</v>
      </c>
      <c r="C28" s="13" t="s">
        <v>55</v>
      </c>
      <c r="D28" s="5" t="s">
        <v>17</v>
      </c>
      <c r="E28" s="8">
        <v>122</v>
      </c>
      <c r="F28" s="8">
        <v>117</v>
      </c>
      <c r="G28" s="8">
        <v>102</v>
      </c>
      <c r="H28" s="8">
        <v>112</v>
      </c>
      <c r="I28" s="8">
        <v>320</v>
      </c>
      <c r="J28" s="8">
        <v>133</v>
      </c>
      <c r="K28" s="8">
        <v>11</v>
      </c>
      <c r="L28" s="6">
        <f t="shared" si="0"/>
        <v>453</v>
      </c>
      <c r="M28" s="6">
        <v>2</v>
      </c>
      <c r="O28" s="2"/>
      <c r="P28" s="2"/>
      <c r="Q28" s="2"/>
    </row>
    <row r="29" spans="2:17" ht="15.75" customHeight="1">
      <c r="B29" s="8" t="s">
        <v>47</v>
      </c>
      <c r="C29" s="13" t="s">
        <v>35</v>
      </c>
      <c r="D29" s="5" t="s">
        <v>13</v>
      </c>
      <c r="E29" s="8">
        <v>104</v>
      </c>
      <c r="F29" s="8">
        <v>99</v>
      </c>
      <c r="G29" s="8">
        <v>117</v>
      </c>
      <c r="H29" s="8">
        <v>100</v>
      </c>
      <c r="I29" s="8">
        <v>300</v>
      </c>
      <c r="J29" s="8">
        <v>120</v>
      </c>
      <c r="K29" s="8">
        <v>19</v>
      </c>
      <c r="L29" s="6">
        <f t="shared" si="0"/>
        <v>420</v>
      </c>
      <c r="M29" s="6">
        <v>1</v>
      </c>
      <c r="O29" s="2"/>
      <c r="P29" s="2"/>
      <c r="Q29" s="2"/>
    </row>
    <row r="30" spans="3:17" ht="15.75" customHeight="1">
      <c r="C30" s="2"/>
      <c r="O30" s="2"/>
      <c r="P30" s="2"/>
      <c r="Q30" s="2"/>
    </row>
    <row r="31" spans="1:17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2"/>
      <c r="P31" s="2"/>
      <c r="Q31" s="2"/>
    </row>
    <row r="32" spans="1:17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2"/>
      <c r="P32" s="2"/>
      <c r="Q32" s="2"/>
    </row>
    <row r="33" spans="3:17" ht="15.75" customHeight="1">
      <c r="C33" s="2"/>
      <c r="O33" s="2"/>
      <c r="P33" s="2"/>
      <c r="Q33" s="2"/>
    </row>
    <row r="34" spans="15:17" ht="15.75" customHeight="1">
      <c r="O34" s="2"/>
      <c r="P34" s="2"/>
      <c r="Q34" s="2"/>
    </row>
    <row r="35" spans="15:17" ht="15.75" customHeight="1"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:17" ht="15.75" customHeight="1">
      <c r="A39"/>
      <c r="N39"/>
      <c r="O39" s="2"/>
      <c r="P39" s="2"/>
      <c r="Q39" s="2"/>
    </row>
    <row r="40" spans="1:15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7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2"/>
      <c r="Q41" s="2"/>
    </row>
    <row r="42" spans="1:17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2"/>
      <c r="Q42" s="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5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9" spans="2:13" ht="15.75" customHeight="1">
      <c r="B49"/>
      <c r="C49"/>
      <c r="D49"/>
      <c r="E49"/>
      <c r="F49"/>
      <c r="G49"/>
      <c r="H49"/>
      <c r="I49"/>
      <c r="J49"/>
      <c r="K49"/>
      <c r="L49"/>
      <c r="M49"/>
    </row>
    <row r="51" spans="2:17" ht="15.75" customHeight="1">
      <c r="B51" s="9"/>
      <c r="D51" s="9"/>
      <c r="E51" s="9"/>
      <c r="F51" s="9"/>
      <c r="G51" s="9"/>
      <c r="H51" s="9"/>
      <c r="I51" s="9"/>
      <c r="J51" s="9"/>
      <c r="K51" s="9"/>
      <c r="L51" s="9"/>
      <c r="M51" s="9"/>
      <c r="Q51" s="2"/>
    </row>
    <row r="52" spans="1:14" ht="15.75" customHeight="1">
      <c r="A52" s="17"/>
      <c r="N52" s="12"/>
    </row>
    <row r="53" ht="15.75" customHeight="1">
      <c r="N53" s="11"/>
    </row>
    <row r="62" spans="2:13" ht="15.75" customHeight="1">
      <c r="B62" s="9"/>
      <c r="D62" s="10"/>
      <c r="E62" s="9"/>
      <c r="F62" s="9"/>
      <c r="G62" s="9"/>
      <c r="H62" s="9"/>
      <c r="I62" s="9"/>
      <c r="J62" s="9"/>
      <c r="K62" s="9"/>
      <c r="L62" s="9"/>
      <c r="M62" s="9"/>
    </row>
    <row r="63" spans="1:14" ht="15.75" customHeight="1">
      <c r="A63" s="17"/>
      <c r="N63" s="17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</sheetData>
  <sheetProtection/>
  <mergeCells count="6">
    <mergeCell ref="A5:N5"/>
    <mergeCell ref="A12:N12"/>
    <mergeCell ref="A19:N19"/>
    <mergeCell ref="A1:N1"/>
    <mergeCell ref="A2:N2"/>
    <mergeCell ref="A3:N3"/>
  </mergeCells>
  <conditionalFormatting sqref="L15:L17">
    <cfRule type="cellIs" priority="5" dxfId="15" operator="greaterThan" stopIfTrue="1">
      <formula>599</formula>
    </cfRule>
  </conditionalFormatting>
  <conditionalFormatting sqref="L9:L10">
    <cfRule type="cellIs" priority="6" dxfId="15" operator="greaterThan" stopIfTrue="1">
      <formula>500</formula>
    </cfRule>
  </conditionalFormatting>
  <conditionalFormatting sqref="L84:L65536 L59:L60">
    <cfRule type="cellIs" priority="7" dxfId="15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D9" sqref="D9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0.25">
      <c r="A2" s="39" t="s">
        <v>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40" t="s">
        <v>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7" ht="15.75" customHeight="1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"/>
      <c r="P5" s="2"/>
      <c r="Q5" s="2"/>
    </row>
    <row r="6" spans="1:17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"/>
      <c r="P6" s="2"/>
      <c r="Q6" s="2"/>
    </row>
    <row r="7" spans="2:17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  <c r="O7" s="2"/>
      <c r="P7" s="2"/>
      <c r="Q7" s="2"/>
    </row>
    <row r="8" spans="2:17" ht="15.75" customHeight="1">
      <c r="B8" s="8" t="s">
        <v>18</v>
      </c>
      <c r="C8" s="13"/>
      <c r="D8" s="5"/>
      <c r="E8" s="8"/>
      <c r="F8" s="8"/>
      <c r="G8" s="8"/>
      <c r="H8" s="8"/>
      <c r="I8" s="8"/>
      <c r="J8" s="8"/>
      <c r="K8" s="8"/>
      <c r="L8" s="6">
        <f>SUM(E8:H8)</f>
        <v>0</v>
      </c>
      <c r="M8" s="6">
        <v>0</v>
      </c>
      <c r="O8" s="2"/>
      <c r="P8" s="2"/>
      <c r="Q8" s="2"/>
    </row>
    <row r="9" spans="1:17" ht="15.75" customHeight="1">
      <c r="A9" s="12"/>
      <c r="B9" s="8" t="s">
        <v>19</v>
      </c>
      <c r="C9" s="13"/>
      <c r="D9" s="5"/>
      <c r="E9" s="8"/>
      <c r="F9" s="8"/>
      <c r="G9" s="8"/>
      <c r="H9" s="8"/>
      <c r="I9" s="8"/>
      <c r="J9" s="8"/>
      <c r="K9" s="8"/>
      <c r="L9" s="6">
        <f>SUM(E9:H9)</f>
        <v>0</v>
      </c>
      <c r="M9" s="6"/>
      <c r="N9" s="12"/>
      <c r="O9" s="2"/>
      <c r="P9" s="2"/>
      <c r="Q9" s="2"/>
    </row>
    <row r="10" spans="2:17" ht="15.75" customHeight="1">
      <c r="B10" s="8" t="s">
        <v>20</v>
      </c>
      <c r="C10" s="13"/>
      <c r="D10" s="5"/>
      <c r="E10" s="8"/>
      <c r="F10" s="8"/>
      <c r="G10" s="8"/>
      <c r="H10" s="8"/>
      <c r="I10" s="8"/>
      <c r="J10" s="8"/>
      <c r="K10" s="8"/>
      <c r="L10" s="6">
        <f>SUM(E10:H10)</f>
        <v>0</v>
      </c>
      <c r="M10" s="6"/>
      <c r="O10" s="2"/>
      <c r="P10" s="2"/>
      <c r="Q10" s="2"/>
    </row>
    <row r="11" spans="15:17" ht="15.75" customHeight="1">
      <c r="O11" s="2"/>
      <c r="P11" s="2"/>
      <c r="Q11" s="2"/>
    </row>
    <row r="12" spans="1:17" ht="15.75" customHeight="1">
      <c r="A12" s="37" t="s">
        <v>16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2"/>
      <c r="P12" s="2"/>
      <c r="Q12" s="2"/>
    </row>
    <row r="13" spans="1:17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2"/>
    </row>
    <row r="14" spans="2:17" ht="15.75" customHeight="1">
      <c r="B14" s="14" t="s">
        <v>5</v>
      </c>
      <c r="C14" s="15" t="s">
        <v>0</v>
      </c>
      <c r="D14" s="14" t="s">
        <v>1</v>
      </c>
      <c r="E14" s="16" t="s">
        <v>6</v>
      </c>
      <c r="F14" s="16" t="s">
        <v>7</v>
      </c>
      <c r="G14" s="16" t="s">
        <v>8</v>
      </c>
      <c r="H14" s="16" t="s">
        <v>9</v>
      </c>
      <c r="I14" s="16" t="s">
        <v>10</v>
      </c>
      <c r="J14" s="16" t="s">
        <v>3</v>
      </c>
      <c r="K14" s="14" t="s">
        <v>11</v>
      </c>
      <c r="L14" s="19" t="s">
        <v>2</v>
      </c>
      <c r="M14" s="14" t="s">
        <v>12</v>
      </c>
      <c r="O14" s="2"/>
      <c r="P14" s="2"/>
      <c r="Q14" s="2"/>
    </row>
    <row r="15" spans="1:14" s="12" customFormat="1" ht="15.75" customHeight="1">
      <c r="A15" s="2"/>
      <c r="B15" s="8" t="s">
        <v>18</v>
      </c>
      <c r="C15" s="13"/>
      <c r="D15" s="5"/>
      <c r="E15" s="8"/>
      <c r="F15" s="8"/>
      <c r="G15" s="8"/>
      <c r="H15" s="8"/>
      <c r="I15" s="8"/>
      <c r="J15" s="8"/>
      <c r="K15" s="8"/>
      <c r="L15" s="6">
        <f>SUM(E15:H15)</f>
        <v>0</v>
      </c>
      <c r="M15" s="6"/>
      <c r="N15" s="2"/>
    </row>
    <row r="16" spans="2:17" ht="15.75" customHeight="1">
      <c r="B16" s="8" t="s">
        <v>19</v>
      </c>
      <c r="C16" s="13"/>
      <c r="D16" s="5"/>
      <c r="E16" s="8"/>
      <c r="F16" s="8"/>
      <c r="G16" s="8"/>
      <c r="H16" s="8"/>
      <c r="I16" s="8"/>
      <c r="J16" s="8"/>
      <c r="K16" s="8"/>
      <c r="L16" s="6">
        <f>SUM(E16:H16)</f>
        <v>0</v>
      </c>
      <c r="M16" s="6"/>
      <c r="O16" s="2"/>
      <c r="P16" s="2"/>
      <c r="Q16" s="2"/>
    </row>
    <row r="17" spans="2:17" ht="15.75" customHeight="1">
      <c r="B17" s="8" t="s">
        <v>20</v>
      </c>
      <c r="C17" s="13"/>
      <c r="D17" s="5"/>
      <c r="E17" s="8"/>
      <c r="F17" s="8"/>
      <c r="G17" s="8"/>
      <c r="H17" s="8"/>
      <c r="I17" s="8"/>
      <c r="J17" s="8"/>
      <c r="K17" s="8"/>
      <c r="L17" s="6">
        <f>SUM(E17:H17)</f>
        <v>0</v>
      </c>
      <c r="M17" s="6"/>
      <c r="O17" s="2"/>
      <c r="P17" s="2"/>
      <c r="Q17" s="2"/>
    </row>
    <row r="18" spans="3:17" ht="15.75" customHeight="1">
      <c r="C18" s="2"/>
      <c r="O18" s="2"/>
      <c r="P18" s="2"/>
      <c r="Q18" s="2"/>
    </row>
    <row r="19" spans="1:17" ht="15.75" customHeight="1">
      <c r="A19" s="37" t="s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"/>
      <c r="P19" s="2"/>
      <c r="Q19" s="2"/>
    </row>
    <row r="20" spans="1:17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</row>
    <row r="21" spans="2:17" ht="15.75" customHeight="1">
      <c r="B21" s="14" t="s">
        <v>5</v>
      </c>
      <c r="C21" s="15" t="s">
        <v>0</v>
      </c>
      <c r="D21" s="18" t="s">
        <v>1</v>
      </c>
      <c r="E21" s="16" t="s">
        <v>6</v>
      </c>
      <c r="F21" s="16" t="s">
        <v>7</v>
      </c>
      <c r="G21" s="16" t="s">
        <v>8</v>
      </c>
      <c r="H21" s="16" t="s">
        <v>9</v>
      </c>
      <c r="I21" s="16" t="s">
        <v>10</v>
      </c>
      <c r="J21" s="16" t="s">
        <v>3</v>
      </c>
      <c r="K21" s="14" t="s">
        <v>11</v>
      </c>
      <c r="L21" s="19" t="s">
        <v>2</v>
      </c>
      <c r="M21" s="14" t="s">
        <v>12</v>
      </c>
      <c r="O21" s="2"/>
      <c r="P21" s="2"/>
      <c r="Q21" s="2"/>
    </row>
    <row r="22" spans="1:17" ht="15.75" customHeight="1">
      <c r="A22" s="12"/>
      <c r="B22" s="8" t="s">
        <v>18</v>
      </c>
      <c r="C22" s="13" t="s">
        <v>55</v>
      </c>
      <c r="D22" s="5" t="s">
        <v>17</v>
      </c>
      <c r="E22" s="8">
        <v>139</v>
      </c>
      <c r="F22" s="8">
        <v>128</v>
      </c>
      <c r="G22" s="8">
        <v>139</v>
      </c>
      <c r="H22" s="8">
        <v>142</v>
      </c>
      <c r="I22" s="8">
        <v>386</v>
      </c>
      <c r="J22" s="8">
        <v>162</v>
      </c>
      <c r="K22" s="8">
        <v>7</v>
      </c>
      <c r="L22" s="6">
        <f aca="true" t="shared" si="0" ref="L22:L31">SUM(E22:H22)</f>
        <v>548</v>
      </c>
      <c r="M22" s="6">
        <v>9</v>
      </c>
      <c r="N22" s="12"/>
      <c r="O22" s="12"/>
      <c r="P22" s="12"/>
      <c r="Q22" s="12"/>
    </row>
    <row r="23" spans="2:13" s="12" customFormat="1" ht="15.75" customHeight="1">
      <c r="B23" s="8" t="s">
        <v>19</v>
      </c>
      <c r="C23" s="13" t="s">
        <v>52</v>
      </c>
      <c r="D23" s="5" t="s">
        <v>26</v>
      </c>
      <c r="E23" s="8">
        <v>152</v>
      </c>
      <c r="F23" s="8">
        <v>128</v>
      </c>
      <c r="G23" s="8">
        <v>128</v>
      </c>
      <c r="H23" s="8">
        <v>136</v>
      </c>
      <c r="I23" s="8">
        <v>351</v>
      </c>
      <c r="J23" s="8">
        <v>193</v>
      </c>
      <c r="K23" s="8">
        <v>7</v>
      </c>
      <c r="L23" s="6">
        <f t="shared" si="0"/>
        <v>544</v>
      </c>
      <c r="M23" s="6">
        <v>7</v>
      </c>
    </row>
    <row r="24" spans="1:17" s="12" customFormat="1" ht="15.75" customHeight="1">
      <c r="A24" s="2"/>
      <c r="B24" s="8" t="s">
        <v>20</v>
      </c>
      <c r="C24" s="13" t="s">
        <v>56</v>
      </c>
      <c r="D24" s="5" t="s">
        <v>13</v>
      </c>
      <c r="E24" s="8">
        <v>132</v>
      </c>
      <c r="F24" s="8">
        <v>122</v>
      </c>
      <c r="G24" s="8">
        <v>140</v>
      </c>
      <c r="H24" s="8">
        <v>129</v>
      </c>
      <c r="I24" s="8">
        <v>367</v>
      </c>
      <c r="J24" s="8">
        <v>156</v>
      </c>
      <c r="K24" s="8">
        <v>8</v>
      </c>
      <c r="L24" s="6">
        <f t="shared" si="0"/>
        <v>523</v>
      </c>
      <c r="M24" s="6">
        <v>6</v>
      </c>
      <c r="N24" s="2"/>
      <c r="O24" s="2"/>
      <c r="P24" s="2"/>
      <c r="Q24" s="2"/>
    </row>
    <row r="25" spans="1:17" s="12" customFormat="1" ht="15.75" customHeight="1">
      <c r="A25" s="2"/>
      <c r="B25" s="8" t="s">
        <v>21</v>
      </c>
      <c r="C25" s="13" t="s">
        <v>54</v>
      </c>
      <c r="D25" s="5" t="s">
        <v>26</v>
      </c>
      <c r="E25" s="8">
        <v>123</v>
      </c>
      <c r="F25" s="8">
        <v>107</v>
      </c>
      <c r="G25" s="8">
        <v>123</v>
      </c>
      <c r="H25" s="8">
        <v>144</v>
      </c>
      <c r="I25" s="8">
        <v>357</v>
      </c>
      <c r="J25" s="8">
        <v>140</v>
      </c>
      <c r="K25" s="8">
        <v>10</v>
      </c>
      <c r="L25" s="6">
        <f t="shared" si="0"/>
        <v>497</v>
      </c>
      <c r="M25" s="6">
        <v>5</v>
      </c>
      <c r="N25" s="2"/>
      <c r="O25" s="2"/>
      <c r="P25" s="2"/>
      <c r="Q25" s="2"/>
    </row>
    <row r="26" spans="2:13" s="12" customFormat="1" ht="15.75" customHeight="1">
      <c r="B26" s="8" t="s">
        <v>22</v>
      </c>
      <c r="C26" s="13" t="s">
        <v>50</v>
      </c>
      <c r="D26" s="5" t="s">
        <v>13</v>
      </c>
      <c r="E26" s="8">
        <v>135</v>
      </c>
      <c r="F26" s="8">
        <v>121</v>
      </c>
      <c r="G26" s="8">
        <v>115</v>
      </c>
      <c r="H26" s="8">
        <v>124</v>
      </c>
      <c r="I26" s="8">
        <v>333</v>
      </c>
      <c r="J26" s="8">
        <v>162</v>
      </c>
      <c r="K26" s="8">
        <v>9</v>
      </c>
      <c r="L26" s="6">
        <f t="shared" si="0"/>
        <v>495</v>
      </c>
      <c r="M26" s="6">
        <v>4</v>
      </c>
    </row>
    <row r="27" spans="2:13" s="12" customFormat="1" ht="15.75" customHeight="1">
      <c r="B27" s="8" t="s">
        <v>23</v>
      </c>
      <c r="C27" s="13" t="s">
        <v>35</v>
      </c>
      <c r="D27" s="5" t="s">
        <v>13</v>
      </c>
      <c r="E27" s="8">
        <v>156</v>
      </c>
      <c r="F27" s="8">
        <v>125</v>
      </c>
      <c r="G27" s="8">
        <v>85</v>
      </c>
      <c r="H27" s="8">
        <v>111</v>
      </c>
      <c r="I27" s="8">
        <v>335</v>
      </c>
      <c r="J27" s="8">
        <v>142</v>
      </c>
      <c r="K27" s="8">
        <v>19</v>
      </c>
      <c r="L27" s="6">
        <f t="shared" si="0"/>
        <v>477</v>
      </c>
      <c r="M27" s="6">
        <v>3</v>
      </c>
    </row>
    <row r="28" spans="2:13" s="12" customFormat="1" ht="15.75" customHeight="1">
      <c r="B28" s="8" t="s">
        <v>24</v>
      </c>
      <c r="C28" s="13" t="s">
        <v>59</v>
      </c>
      <c r="D28" s="5" t="s">
        <v>26</v>
      </c>
      <c r="E28" s="8">
        <v>114</v>
      </c>
      <c r="F28" s="8">
        <v>105</v>
      </c>
      <c r="G28" s="8">
        <v>94</v>
      </c>
      <c r="H28" s="8">
        <v>116</v>
      </c>
      <c r="I28" s="8">
        <v>315</v>
      </c>
      <c r="J28" s="8">
        <v>114</v>
      </c>
      <c r="K28" s="8">
        <v>18</v>
      </c>
      <c r="L28" s="6">
        <f t="shared" si="0"/>
        <v>429</v>
      </c>
      <c r="M28" s="6">
        <v>2</v>
      </c>
    </row>
    <row r="29" spans="2:17" ht="15.75" customHeight="1">
      <c r="B29" s="8" t="s">
        <v>47</v>
      </c>
      <c r="C29" s="13" t="s">
        <v>58</v>
      </c>
      <c r="D29" s="5" t="s">
        <v>26</v>
      </c>
      <c r="E29" s="8">
        <v>123</v>
      </c>
      <c r="F29" s="8">
        <v>86</v>
      </c>
      <c r="G29" s="8">
        <v>95</v>
      </c>
      <c r="H29" s="8">
        <v>110</v>
      </c>
      <c r="I29" s="8">
        <v>287</v>
      </c>
      <c r="J29" s="8">
        <v>127</v>
      </c>
      <c r="K29" s="8">
        <v>23</v>
      </c>
      <c r="L29" s="6">
        <f t="shared" si="0"/>
        <v>414</v>
      </c>
      <c r="M29" s="6">
        <v>1</v>
      </c>
      <c r="O29" s="2"/>
      <c r="P29" s="2"/>
      <c r="Q29" s="2"/>
    </row>
    <row r="30" spans="2:17" ht="15.75" customHeight="1">
      <c r="B30" s="8"/>
      <c r="C30" s="13" t="s">
        <v>53</v>
      </c>
      <c r="D30" s="5" t="s">
        <v>13</v>
      </c>
      <c r="E30" s="8"/>
      <c r="F30" s="8"/>
      <c r="G30" s="8"/>
      <c r="H30" s="8"/>
      <c r="I30" s="8"/>
      <c r="J30" s="8"/>
      <c r="K30" s="8"/>
      <c r="L30" s="6">
        <f t="shared" si="0"/>
        <v>0</v>
      </c>
      <c r="M30" s="6">
        <v>0</v>
      </c>
      <c r="O30" s="2"/>
      <c r="P30" s="2"/>
      <c r="Q30" s="2"/>
    </row>
    <row r="31" spans="1:17" ht="15.75" customHeight="1">
      <c r="A31" s="12"/>
      <c r="B31" s="8"/>
      <c r="C31" s="13" t="s">
        <v>51</v>
      </c>
      <c r="D31" s="5" t="s">
        <v>17</v>
      </c>
      <c r="E31" s="8"/>
      <c r="F31" s="8"/>
      <c r="G31" s="8"/>
      <c r="H31" s="8"/>
      <c r="I31" s="8"/>
      <c r="J31" s="8"/>
      <c r="K31" s="8"/>
      <c r="L31" s="6">
        <f t="shared" si="0"/>
        <v>0</v>
      </c>
      <c r="M31" s="6">
        <v>0</v>
      </c>
      <c r="N31" s="12"/>
      <c r="O31" s="12"/>
      <c r="P31" s="12"/>
      <c r="Q31" s="12"/>
    </row>
    <row r="32" spans="3:17" ht="15.75" customHeight="1">
      <c r="C32" s="2"/>
      <c r="O32" s="2"/>
      <c r="P32" s="2"/>
      <c r="Q32" s="2"/>
    </row>
    <row r="33" spans="1:17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2"/>
      <c r="P33" s="2"/>
      <c r="Q33" s="2"/>
    </row>
    <row r="34" spans="1:17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2"/>
      <c r="P34" s="2"/>
      <c r="Q34" s="2"/>
    </row>
    <row r="35" spans="3:17" ht="15.75" customHeight="1">
      <c r="C35" s="2"/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2:13" ht="15.75" customHeight="1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ht="15.75" customHeight="1">
      <c r="A65" s="17"/>
      <c r="N65" s="17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6">
    <mergeCell ref="A1:N1"/>
    <mergeCell ref="A2:N2"/>
    <mergeCell ref="A3:N3"/>
    <mergeCell ref="A5:N5"/>
    <mergeCell ref="A12:N12"/>
    <mergeCell ref="A19:N19"/>
  </mergeCells>
  <conditionalFormatting sqref="L15:L17">
    <cfRule type="cellIs" priority="1" dxfId="15" operator="greaterThan" stopIfTrue="1">
      <formula>599</formula>
    </cfRule>
  </conditionalFormatting>
  <conditionalFormatting sqref="L9:L10">
    <cfRule type="cellIs" priority="2" dxfId="15" operator="greaterThan" stopIfTrue="1">
      <formula>500</formula>
    </cfRule>
  </conditionalFormatting>
  <conditionalFormatting sqref="L86:L65536 L61:L62">
    <cfRule type="cellIs" priority="3" dxfId="15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O16" sqref="O16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0.25">
      <c r="A2" s="39" t="s">
        <v>62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40" t="s">
        <v>63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7" ht="15.75" customHeight="1">
      <c r="A5" s="36" t="s">
        <v>15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2"/>
      <c r="P5" s="2"/>
      <c r="Q5" s="2"/>
    </row>
    <row r="6" spans="1:17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"/>
      <c r="P6" s="2"/>
      <c r="Q6" s="2"/>
    </row>
    <row r="7" spans="2:17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  <c r="O7" s="2"/>
      <c r="P7" s="2"/>
      <c r="Q7" s="2"/>
    </row>
    <row r="8" spans="2:17" ht="15.75" customHeight="1">
      <c r="B8" s="8" t="s">
        <v>18</v>
      </c>
      <c r="C8" s="13"/>
      <c r="D8" s="5"/>
      <c r="E8" s="8"/>
      <c r="F8" s="8"/>
      <c r="G8" s="8"/>
      <c r="H8" s="8"/>
      <c r="I8" s="8"/>
      <c r="J8" s="8"/>
      <c r="K8" s="8"/>
      <c r="L8" s="6">
        <f>SUM(E8:H8)</f>
        <v>0</v>
      </c>
      <c r="M8" s="6">
        <v>0</v>
      </c>
      <c r="O8" s="2"/>
      <c r="P8" s="2"/>
      <c r="Q8" s="2"/>
    </row>
    <row r="9" spans="1:17" ht="15.75" customHeight="1">
      <c r="A9" s="12"/>
      <c r="B9" s="8" t="s">
        <v>19</v>
      </c>
      <c r="C9" s="13"/>
      <c r="D9" s="5"/>
      <c r="E9" s="8"/>
      <c r="F9" s="8"/>
      <c r="G9" s="8"/>
      <c r="H9" s="8"/>
      <c r="I9" s="8"/>
      <c r="J9" s="8"/>
      <c r="K9" s="8"/>
      <c r="L9" s="6">
        <f>SUM(E9:H9)</f>
        <v>0</v>
      </c>
      <c r="M9" s="6"/>
      <c r="N9" s="12"/>
      <c r="O9" s="2"/>
      <c r="P9" s="2"/>
      <c r="Q9" s="2"/>
    </row>
    <row r="10" spans="2:17" ht="15.75" customHeight="1">
      <c r="B10" s="8" t="s">
        <v>20</v>
      </c>
      <c r="C10" s="13"/>
      <c r="D10" s="5"/>
      <c r="E10" s="8"/>
      <c r="F10" s="8"/>
      <c r="G10" s="8"/>
      <c r="H10" s="8"/>
      <c r="I10" s="8"/>
      <c r="J10" s="8"/>
      <c r="K10" s="8"/>
      <c r="L10" s="6">
        <f>SUM(E10:H10)</f>
        <v>0</v>
      </c>
      <c r="M10" s="6"/>
      <c r="O10" s="2"/>
      <c r="P10" s="2"/>
      <c r="Q10" s="2"/>
    </row>
    <row r="11" spans="15:17" ht="15.75" customHeight="1">
      <c r="O11" s="2"/>
      <c r="P11" s="2"/>
      <c r="Q11" s="2"/>
    </row>
    <row r="12" spans="1:17" ht="15.75" customHeight="1">
      <c r="A12" s="37" t="s">
        <v>16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2"/>
      <c r="P12" s="2"/>
      <c r="Q12" s="2"/>
    </row>
    <row r="13" spans="1:17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2"/>
    </row>
    <row r="14" spans="2:17" ht="15.75" customHeight="1">
      <c r="B14" s="14" t="s">
        <v>5</v>
      </c>
      <c r="C14" s="15" t="s">
        <v>0</v>
      </c>
      <c r="D14" s="14" t="s">
        <v>1</v>
      </c>
      <c r="E14" s="16" t="s">
        <v>6</v>
      </c>
      <c r="F14" s="16" t="s">
        <v>7</v>
      </c>
      <c r="G14" s="16" t="s">
        <v>8</v>
      </c>
      <c r="H14" s="16" t="s">
        <v>9</v>
      </c>
      <c r="I14" s="16" t="s">
        <v>10</v>
      </c>
      <c r="J14" s="16" t="s">
        <v>3</v>
      </c>
      <c r="K14" s="14" t="s">
        <v>11</v>
      </c>
      <c r="L14" s="19" t="s">
        <v>2</v>
      </c>
      <c r="M14" s="14" t="s">
        <v>12</v>
      </c>
      <c r="O14" s="2"/>
      <c r="P14" s="2"/>
      <c r="Q14" s="2"/>
    </row>
    <row r="15" spans="1:14" s="12" customFormat="1" ht="15.75" customHeight="1">
      <c r="A15" s="2"/>
      <c r="B15" s="8" t="s">
        <v>18</v>
      </c>
      <c r="C15" s="13"/>
      <c r="D15" s="5"/>
      <c r="E15" s="8"/>
      <c r="F15" s="8"/>
      <c r="G15" s="8"/>
      <c r="H15" s="8"/>
      <c r="I15" s="8"/>
      <c r="J15" s="8"/>
      <c r="K15" s="8"/>
      <c r="L15" s="6">
        <f>SUM(E15:H15)</f>
        <v>0</v>
      </c>
      <c r="M15" s="6"/>
      <c r="N15" s="2"/>
    </row>
    <row r="16" spans="2:17" ht="15.75" customHeight="1">
      <c r="B16" s="8" t="s">
        <v>19</v>
      </c>
      <c r="C16" s="13"/>
      <c r="D16" s="5"/>
      <c r="E16" s="8"/>
      <c r="F16" s="8"/>
      <c r="G16" s="8"/>
      <c r="H16" s="8"/>
      <c r="I16" s="8"/>
      <c r="J16" s="8"/>
      <c r="K16" s="8"/>
      <c r="L16" s="6">
        <f>SUM(E16:H16)</f>
        <v>0</v>
      </c>
      <c r="M16" s="6"/>
      <c r="O16" s="2"/>
      <c r="P16" s="2"/>
      <c r="Q16" s="2"/>
    </row>
    <row r="17" spans="2:17" ht="15.75" customHeight="1">
      <c r="B17" s="8" t="s">
        <v>20</v>
      </c>
      <c r="C17" s="13"/>
      <c r="D17" s="5"/>
      <c r="E17" s="8"/>
      <c r="F17" s="8"/>
      <c r="G17" s="8"/>
      <c r="H17" s="8"/>
      <c r="I17" s="8"/>
      <c r="J17" s="8"/>
      <c r="K17" s="8"/>
      <c r="L17" s="6">
        <f>SUM(E17:H17)</f>
        <v>0</v>
      </c>
      <c r="M17" s="6"/>
      <c r="O17" s="2"/>
      <c r="P17" s="2"/>
      <c r="Q17" s="2"/>
    </row>
    <row r="18" spans="3:17" ht="15.75" customHeight="1">
      <c r="C18" s="2"/>
      <c r="O18" s="2"/>
      <c r="P18" s="2"/>
      <c r="Q18" s="2"/>
    </row>
    <row r="19" spans="1:17" ht="15.75" customHeight="1">
      <c r="A19" s="37" t="s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"/>
      <c r="P19" s="2"/>
      <c r="Q19" s="2"/>
    </row>
    <row r="20" spans="1:17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</row>
    <row r="21" spans="2:17" ht="15.75" customHeight="1">
      <c r="B21" s="14" t="s">
        <v>5</v>
      </c>
      <c r="C21" s="15" t="s">
        <v>0</v>
      </c>
      <c r="D21" s="18" t="s">
        <v>1</v>
      </c>
      <c r="E21" s="16" t="s">
        <v>6</v>
      </c>
      <c r="F21" s="16" t="s">
        <v>7</v>
      </c>
      <c r="G21" s="16" t="s">
        <v>8</v>
      </c>
      <c r="H21" s="16" t="s">
        <v>9</v>
      </c>
      <c r="I21" s="16" t="s">
        <v>10</v>
      </c>
      <c r="J21" s="16" t="s">
        <v>3</v>
      </c>
      <c r="K21" s="14" t="s">
        <v>11</v>
      </c>
      <c r="L21" s="19" t="s">
        <v>2</v>
      </c>
      <c r="M21" s="14" t="s">
        <v>12</v>
      </c>
      <c r="O21" s="2"/>
      <c r="P21" s="2"/>
      <c r="Q21" s="2"/>
    </row>
    <row r="22" spans="1:17" ht="15.75" customHeight="1">
      <c r="A22" s="12"/>
      <c r="B22" s="8" t="s">
        <v>18</v>
      </c>
      <c r="C22" s="13" t="s">
        <v>53</v>
      </c>
      <c r="D22" s="5" t="s">
        <v>13</v>
      </c>
      <c r="E22" s="8">
        <v>143</v>
      </c>
      <c r="F22" s="8">
        <v>122</v>
      </c>
      <c r="G22" s="8">
        <v>143</v>
      </c>
      <c r="H22" s="8">
        <v>150</v>
      </c>
      <c r="I22" s="8">
        <v>374</v>
      </c>
      <c r="J22" s="8">
        <v>184</v>
      </c>
      <c r="K22" s="8">
        <v>3</v>
      </c>
      <c r="L22" s="6">
        <f>SUM(E22:H22)</f>
        <v>558</v>
      </c>
      <c r="M22" s="6">
        <v>10</v>
      </c>
      <c r="N22" s="12"/>
      <c r="O22" s="12"/>
      <c r="P22" s="12"/>
      <c r="Q22" s="12"/>
    </row>
    <row r="23" spans="2:13" s="12" customFormat="1" ht="15.75" customHeight="1">
      <c r="B23" s="8" t="s">
        <v>19</v>
      </c>
      <c r="C23" s="13" t="s">
        <v>55</v>
      </c>
      <c r="D23" s="5" t="s">
        <v>17</v>
      </c>
      <c r="E23" s="8">
        <v>157</v>
      </c>
      <c r="F23" s="8">
        <v>133</v>
      </c>
      <c r="G23" s="8">
        <v>115</v>
      </c>
      <c r="H23" s="8">
        <v>122</v>
      </c>
      <c r="I23" s="8">
        <v>359</v>
      </c>
      <c r="J23" s="8">
        <v>168</v>
      </c>
      <c r="K23" s="8">
        <v>6</v>
      </c>
      <c r="L23" s="6">
        <f>SUM(E23:H23)</f>
        <v>527</v>
      </c>
      <c r="M23" s="6">
        <v>8</v>
      </c>
    </row>
    <row r="24" spans="1:17" s="12" customFormat="1" ht="15.75" customHeight="1">
      <c r="A24" s="2"/>
      <c r="B24" s="8" t="s">
        <v>20</v>
      </c>
      <c r="C24" s="13" t="s">
        <v>56</v>
      </c>
      <c r="D24" s="5" t="s">
        <v>13</v>
      </c>
      <c r="E24" s="8">
        <v>130</v>
      </c>
      <c r="F24" s="8">
        <v>125</v>
      </c>
      <c r="G24" s="8">
        <v>142</v>
      </c>
      <c r="H24" s="8">
        <v>127</v>
      </c>
      <c r="I24" s="8">
        <v>349</v>
      </c>
      <c r="J24" s="8">
        <v>175</v>
      </c>
      <c r="K24" s="8">
        <v>5</v>
      </c>
      <c r="L24" s="6">
        <f>SUM(E24:H24)</f>
        <v>524</v>
      </c>
      <c r="M24" s="6">
        <v>7</v>
      </c>
      <c r="N24" s="2"/>
      <c r="O24" s="2"/>
      <c r="P24" s="2"/>
      <c r="Q24" s="2"/>
    </row>
    <row r="25" spans="1:17" s="12" customFormat="1" ht="15.75" customHeight="1">
      <c r="A25" s="2"/>
      <c r="B25" s="8" t="s">
        <v>21</v>
      </c>
      <c r="C25" s="13" t="s">
        <v>35</v>
      </c>
      <c r="D25" s="5" t="s">
        <v>13</v>
      </c>
      <c r="E25" s="8">
        <v>131</v>
      </c>
      <c r="F25" s="8">
        <v>118</v>
      </c>
      <c r="G25" s="8">
        <v>128</v>
      </c>
      <c r="H25" s="8">
        <v>146</v>
      </c>
      <c r="I25" s="8">
        <v>381</v>
      </c>
      <c r="J25" s="8">
        <v>142</v>
      </c>
      <c r="K25" s="8">
        <v>13</v>
      </c>
      <c r="L25" s="6">
        <f>SUM(E25:H25)</f>
        <v>523</v>
      </c>
      <c r="M25" s="6">
        <v>6</v>
      </c>
      <c r="N25" s="2"/>
      <c r="O25" s="2"/>
      <c r="P25" s="2"/>
      <c r="Q25" s="2"/>
    </row>
    <row r="26" spans="2:13" s="12" customFormat="1" ht="15.75" customHeight="1">
      <c r="B26" s="8" t="s">
        <v>22</v>
      </c>
      <c r="C26" s="13" t="s">
        <v>54</v>
      </c>
      <c r="D26" s="5" t="s">
        <v>26</v>
      </c>
      <c r="E26" s="8">
        <v>131</v>
      </c>
      <c r="F26" s="8">
        <v>125</v>
      </c>
      <c r="G26" s="8">
        <v>139</v>
      </c>
      <c r="H26" s="8">
        <v>114</v>
      </c>
      <c r="I26" s="8">
        <v>363</v>
      </c>
      <c r="J26" s="8">
        <v>146</v>
      </c>
      <c r="K26" s="8">
        <v>12</v>
      </c>
      <c r="L26" s="6">
        <f>SUM(E26:H26)</f>
        <v>509</v>
      </c>
      <c r="M26" s="6">
        <v>5</v>
      </c>
    </row>
    <row r="27" spans="2:13" s="12" customFormat="1" ht="15.75" customHeight="1">
      <c r="B27" s="8" t="s">
        <v>23</v>
      </c>
      <c r="C27" s="13" t="s">
        <v>50</v>
      </c>
      <c r="D27" s="5" t="s">
        <v>13</v>
      </c>
      <c r="E27" s="8">
        <v>129</v>
      </c>
      <c r="F27" s="8">
        <v>133</v>
      </c>
      <c r="G27" s="8">
        <v>108</v>
      </c>
      <c r="H27" s="8">
        <v>118</v>
      </c>
      <c r="I27" s="8">
        <v>339</v>
      </c>
      <c r="J27" s="8">
        <v>149</v>
      </c>
      <c r="K27" s="8">
        <v>13</v>
      </c>
      <c r="L27" s="6">
        <f>SUM(E27:H27)</f>
        <v>488</v>
      </c>
      <c r="M27" s="6">
        <v>4</v>
      </c>
    </row>
    <row r="28" spans="2:13" s="12" customFormat="1" ht="15.75" customHeight="1">
      <c r="B28" s="8" t="s">
        <v>24</v>
      </c>
      <c r="C28" s="13" t="s">
        <v>52</v>
      </c>
      <c r="D28" s="5" t="s">
        <v>26</v>
      </c>
      <c r="E28" s="8">
        <v>78</v>
      </c>
      <c r="F28" s="8">
        <v>122</v>
      </c>
      <c r="G28" s="8">
        <v>149</v>
      </c>
      <c r="H28" s="8">
        <v>128</v>
      </c>
      <c r="I28" s="8">
        <v>321</v>
      </c>
      <c r="J28" s="8">
        <v>156</v>
      </c>
      <c r="K28" s="8">
        <v>16</v>
      </c>
      <c r="L28" s="6">
        <f>SUM(E28:H28)</f>
        <v>477</v>
      </c>
      <c r="M28" s="6">
        <v>3</v>
      </c>
    </row>
    <row r="29" spans="2:17" ht="15.75" customHeight="1">
      <c r="B29" s="8" t="s">
        <v>47</v>
      </c>
      <c r="C29" s="13" t="s">
        <v>59</v>
      </c>
      <c r="D29" s="5" t="s">
        <v>26</v>
      </c>
      <c r="E29" s="8">
        <v>112</v>
      </c>
      <c r="F29" s="8">
        <v>109</v>
      </c>
      <c r="G29" s="8">
        <v>104</v>
      </c>
      <c r="H29" s="8">
        <v>107</v>
      </c>
      <c r="I29" s="8">
        <v>293</v>
      </c>
      <c r="J29" s="8">
        <v>139</v>
      </c>
      <c r="K29" s="8">
        <v>16</v>
      </c>
      <c r="L29" s="6">
        <f>SUM(E29:H29)</f>
        <v>432</v>
      </c>
      <c r="M29" s="6">
        <v>2</v>
      </c>
      <c r="O29" s="2"/>
      <c r="P29" s="2"/>
      <c r="Q29" s="2"/>
    </row>
    <row r="30" spans="2:17" ht="15.75" customHeight="1">
      <c r="B30" s="8" t="s">
        <v>48</v>
      </c>
      <c r="C30" s="13" t="s">
        <v>58</v>
      </c>
      <c r="D30" s="5" t="s">
        <v>26</v>
      </c>
      <c r="E30" s="8">
        <v>87</v>
      </c>
      <c r="F30" s="8">
        <v>110</v>
      </c>
      <c r="G30" s="8">
        <v>95</v>
      </c>
      <c r="H30" s="8">
        <v>98</v>
      </c>
      <c r="I30" s="8">
        <v>298</v>
      </c>
      <c r="J30" s="8">
        <v>92</v>
      </c>
      <c r="K30" s="8">
        <v>16</v>
      </c>
      <c r="L30" s="6">
        <f>SUM(E30:H30)</f>
        <v>390</v>
      </c>
      <c r="M30" s="6">
        <v>1</v>
      </c>
      <c r="O30" s="2"/>
      <c r="P30" s="2"/>
      <c r="Q30" s="2"/>
    </row>
    <row r="31" spans="1:17" ht="15.75" customHeight="1">
      <c r="A31" s="12"/>
      <c r="B31" s="8" t="s">
        <v>49</v>
      </c>
      <c r="C31" s="13"/>
      <c r="D31" s="5"/>
      <c r="E31" s="8"/>
      <c r="F31" s="8"/>
      <c r="G31" s="8"/>
      <c r="H31" s="8"/>
      <c r="I31" s="8"/>
      <c r="J31" s="8"/>
      <c r="K31" s="8"/>
      <c r="L31" s="6"/>
      <c r="M31" s="6"/>
      <c r="N31" s="12"/>
      <c r="O31" s="12"/>
      <c r="P31" s="12"/>
      <c r="Q31" s="12"/>
    </row>
    <row r="32" spans="3:17" ht="15.75" customHeight="1">
      <c r="C32" s="2"/>
      <c r="O32" s="2"/>
      <c r="P32" s="2"/>
      <c r="Q32" s="2"/>
    </row>
    <row r="33" spans="1:17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2"/>
      <c r="P33" s="2"/>
      <c r="Q33" s="2"/>
    </row>
    <row r="34" spans="1:17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2"/>
      <c r="P34" s="2"/>
      <c r="Q34" s="2"/>
    </row>
    <row r="35" spans="3:17" ht="15.75" customHeight="1">
      <c r="C35" s="2"/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2:13" ht="15.75" customHeight="1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ht="15.75" customHeight="1">
      <c r="A65" s="17"/>
      <c r="N65" s="17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6">
    <mergeCell ref="A1:N1"/>
    <mergeCell ref="A2:N2"/>
    <mergeCell ref="A3:N3"/>
    <mergeCell ref="A5:N5"/>
    <mergeCell ref="A12:N12"/>
    <mergeCell ref="A19:N19"/>
  </mergeCells>
  <conditionalFormatting sqref="L15:L17">
    <cfRule type="cellIs" priority="1" dxfId="15" operator="greaterThan" stopIfTrue="1">
      <formula>599</formula>
    </cfRule>
  </conditionalFormatting>
  <conditionalFormatting sqref="L9:L10">
    <cfRule type="cellIs" priority="2" dxfId="15" operator="greaterThan" stopIfTrue="1">
      <formula>500</formula>
    </cfRule>
  </conditionalFormatting>
  <conditionalFormatting sqref="L86:L65536 L61:L62">
    <cfRule type="cellIs" priority="3" dxfId="15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6"/>
  <sheetViews>
    <sheetView showGridLines="0" tabSelected="1" zoomScalePageLayoutView="0" workbookViewId="0" topLeftCell="A1">
      <selection activeCell="U21" sqref="U21"/>
    </sheetView>
  </sheetViews>
  <sheetFormatPr defaultColWidth="11.421875" defaultRowHeight="12.75"/>
  <cols>
    <col min="1" max="1" width="1.421875" style="2" customWidth="1"/>
    <col min="2" max="2" width="5.7109375" style="2" customWidth="1"/>
    <col min="3" max="3" width="30.57421875" style="4" customWidth="1"/>
    <col min="4" max="4" width="17.8515625" style="2" customWidth="1"/>
    <col min="5" max="14" width="6.00390625" style="2" customWidth="1"/>
    <col min="15" max="16" width="6.00390625" style="1" customWidth="1"/>
    <col min="17" max="17" width="10.421875" style="1" bestFit="1" customWidth="1"/>
    <col min="18" max="18" width="10.421875" style="2" customWidth="1"/>
    <col min="19" max="16384" width="11.421875" style="2" customWidth="1"/>
  </cols>
  <sheetData>
    <row r="1" spans="1:18" ht="26.2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26.25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8">
      <c r="A3" s="36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3.5" customHeight="1">
      <c r="A4" s="2" t="s">
        <v>4</v>
      </c>
      <c r="B4" s="3"/>
      <c r="D4" s="3"/>
      <c r="Q4" s="9"/>
      <c r="R4" s="9"/>
    </row>
    <row r="5" spans="1:18" ht="12.75">
      <c r="A5"/>
      <c r="B5"/>
      <c r="C5"/>
      <c r="D5"/>
      <c r="E5" s="43" t="s">
        <v>36</v>
      </c>
      <c r="F5" s="43"/>
      <c r="G5" s="43" t="s">
        <v>40</v>
      </c>
      <c r="H5" s="43"/>
      <c r="I5" s="43" t="s">
        <v>34</v>
      </c>
      <c r="J5" s="43"/>
      <c r="K5" s="42" t="s">
        <v>39</v>
      </c>
      <c r="L5" s="42"/>
      <c r="M5" s="42" t="s">
        <v>38</v>
      </c>
      <c r="N5" s="42"/>
      <c r="O5" s="43" t="s">
        <v>41</v>
      </c>
      <c r="P5" s="43"/>
      <c r="Q5"/>
      <c r="R5"/>
    </row>
    <row r="6" spans="2:18" ht="14.25">
      <c r="B6" s="14" t="s">
        <v>5</v>
      </c>
      <c r="C6" s="15" t="s">
        <v>0</v>
      </c>
      <c r="D6" s="14" t="s">
        <v>1</v>
      </c>
      <c r="E6" s="41" t="s">
        <v>27</v>
      </c>
      <c r="F6" s="41"/>
      <c r="G6" s="41" t="s">
        <v>28</v>
      </c>
      <c r="H6" s="41"/>
      <c r="I6" s="41" t="s">
        <v>29</v>
      </c>
      <c r="J6" s="41"/>
      <c r="K6" s="41" t="s">
        <v>30</v>
      </c>
      <c r="L6" s="41"/>
      <c r="M6" s="41" t="s">
        <v>31</v>
      </c>
      <c r="N6" s="41"/>
      <c r="O6" s="41" t="s">
        <v>32</v>
      </c>
      <c r="P6" s="41"/>
      <c r="Q6" s="21" t="s">
        <v>33</v>
      </c>
      <c r="R6" s="21" t="s">
        <v>12</v>
      </c>
    </row>
    <row r="7" spans="1:18" ht="18">
      <c r="A7" s="24"/>
      <c r="B7" s="8" t="s">
        <v>18</v>
      </c>
      <c r="C7" s="13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2"/>
      <c r="R7" s="23">
        <f>SUM(F7,H7,J7,L7,N7,P7)</f>
        <v>0</v>
      </c>
    </row>
    <row r="8" spans="1:17" ht="6" customHeight="1">
      <c r="A8" s="24"/>
      <c r="C8" s="2"/>
      <c r="O8" s="2"/>
      <c r="P8" s="2"/>
      <c r="Q8" s="2"/>
    </row>
    <row r="9" spans="1:17" ht="18" hidden="1">
      <c r="A9" s="24"/>
      <c r="C9" s="2"/>
      <c r="O9" s="2"/>
      <c r="P9" s="2"/>
      <c r="Q9" s="2"/>
    </row>
    <row r="10" ht="3" customHeight="1"/>
    <row r="11" spans="1:18" ht="18">
      <c r="A11" s="36" t="s">
        <v>15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3:17" ht="3" customHeight="1">
      <c r="C12" s="2"/>
      <c r="N12" s="7"/>
      <c r="O12" s="2"/>
      <c r="P12" s="2"/>
      <c r="Q12" s="2"/>
    </row>
    <row r="13" spans="2:18" ht="14.25" customHeight="1">
      <c r="B13" s="14" t="s">
        <v>5</v>
      </c>
      <c r="C13" s="15" t="s">
        <v>0</v>
      </c>
      <c r="D13" s="14" t="s">
        <v>1</v>
      </c>
      <c r="E13" s="41" t="s">
        <v>27</v>
      </c>
      <c r="F13" s="41"/>
      <c r="G13" s="41" t="s">
        <v>28</v>
      </c>
      <c r="H13" s="41"/>
      <c r="I13" s="41" t="s">
        <v>29</v>
      </c>
      <c r="J13" s="41"/>
      <c r="K13" s="41" t="s">
        <v>30</v>
      </c>
      <c r="L13" s="41"/>
      <c r="M13" s="41" t="s">
        <v>31</v>
      </c>
      <c r="N13" s="41"/>
      <c r="O13" s="41" t="s">
        <v>32</v>
      </c>
      <c r="P13" s="41"/>
      <c r="Q13" s="21" t="s">
        <v>33</v>
      </c>
      <c r="R13" s="21" t="s">
        <v>12</v>
      </c>
    </row>
    <row r="14" spans="2:18" ht="18">
      <c r="B14" s="8" t="s">
        <v>18</v>
      </c>
      <c r="C14" s="13" t="s">
        <v>45</v>
      </c>
      <c r="D14" s="5" t="s">
        <v>57</v>
      </c>
      <c r="E14" s="6">
        <v>442</v>
      </c>
      <c r="F14" s="6">
        <v>2</v>
      </c>
      <c r="G14" s="35"/>
      <c r="H14" s="35"/>
      <c r="I14" s="35"/>
      <c r="J14" s="35"/>
      <c r="K14" s="6"/>
      <c r="L14" s="6"/>
      <c r="M14" s="33"/>
      <c r="N14" s="6"/>
      <c r="O14" s="6"/>
      <c r="P14" s="6"/>
      <c r="Q14" s="22">
        <f>AVERAGE(E14,G14,I14,K14,M14,O14)</f>
        <v>442</v>
      </c>
      <c r="R14" s="23">
        <v>2</v>
      </c>
    </row>
    <row r="15" spans="2:18" ht="18">
      <c r="B15" s="8" t="s">
        <v>19</v>
      </c>
      <c r="C15" s="13"/>
      <c r="D15" s="5"/>
      <c r="E15" s="6"/>
      <c r="F15" s="6"/>
      <c r="G15" s="25"/>
      <c r="H15" s="25"/>
      <c r="I15" s="6"/>
      <c r="J15" s="6"/>
      <c r="K15" s="6"/>
      <c r="L15" s="6"/>
      <c r="M15" s="6"/>
      <c r="N15" s="6"/>
      <c r="O15" s="6"/>
      <c r="P15" s="6"/>
      <c r="Q15" s="22"/>
      <c r="R15" s="23">
        <f>SUM(F15,H15,J15,L15,N15,P15)</f>
        <v>0</v>
      </c>
    </row>
    <row r="16" spans="2:18" s="12" customFormat="1" ht="18">
      <c r="B16" s="8" t="s">
        <v>20</v>
      </c>
      <c r="C16" s="13"/>
      <c r="D16" s="5"/>
      <c r="E16" s="6"/>
      <c r="F16" s="6"/>
      <c r="G16" s="25"/>
      <c r="H16" s="25"/>
      <c r="I16" s="6"/>
      <c r="J16" s="6"/>
      <c r="K16" s="6"/>
      <c r="L16" s="6"/>
      <c r="M16" s="6"/>
      <c r="N16" s="6"/>
      <c r="O16" s="6"/>
      <c r="P16" s="6"/>
      <c r="Q16" s="22"/>
      <c r="R16" s="23">
        <f>SUM(F16,H16,J16,L16,N16,P16)</f>
        <v>0</v>
      </c>
    </row>
    <row r="17" ht="2.25" customHeight="1"/>
    <row r="18" spans="1:18" ht="18">
      <c r="A18" s="37" t="s">
        <v>16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5:17" ht="2.25" customHeight="1">
      <c r="O19" s="2"/>
      <c r="P19" s="2"/>
      <c r="Q19" s="2"/>
    </row>
    <row r="20" spans="1:18" ht="14.25" customHeight="1">
      <c r="A20" s="20"/>
      <c r="B20" s="14" t="s">
        <v>5</v>
      </c>
      <c r="C20" s="15" t="s">
        <v>0</v>
      </c>
      <c r="D20" s="14" t="s">
        <v>1</v>
      </c>
      <c r="E20" s="41" t="s">
        <v>27</v>
      </c>
      <c r="F20" s="41"/>
      <c r="G20" s="41" t="s">
        <v>28</v>
      </c>
      <c r="H20" s="41"/>
      <c r="I20" s="41" t="s">
        <v>29</v>
      </c>
      <c r="J20" s="41"/>
      <c r="K20" s="41" t="s">
        <v>30</v>
      </c>
      <c r="L20" s="41"/>
      <c r="M20" s="41" t="s">
        <v>31</v>
      </c>
      <c r="N20" s="41"/>
      <c r="O20" s="41" t="s">
        <v>32</v>
      </c>
      <c r="P20" s="41"/>
      <c r="Q20" s="21" t="s">
        <v>33</v>
      </c>
      <c r="R20" s="21" t="s">
        <v>12</v>
      </c>
    </row>
    <row r="21" spans="2:18" ht="18">
      <c r="B21" s="8" t="s">
        <v>18</v>
      </c>
      <c r="C21" s="13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26"/>
      <c r="R21" s="23">
        <f>SUM(F21,H21,J21,L21,N21,P21)</f>
        <v>0</v>
      </c>
    </row>
    <row r="22" spans="2:18" ht="18">
      <c r="B22" s="8" t="s">
        <v>19</v>
      </c>
      <c r="C22" s="13"/>
      <c r="D22" s="5"/>
      <c r="E22" s="6"/>
      <c r="F22" s="6"/>
      <c r="G22" s="6"/>
      <c r="H22" s="6"/>
      <c r="I22" s="6"/>
      <c r="J22" s="6"/>
      <c r="K22" s="33"/>
      <c r="L22" s="6"/>
      <c r="M22" s="6"/>
      <c r="N22" s="6"/>
      <c r="O22" s="6"/>
      <c r="P22" s="6"/>
      <c r="Q22" s="26"/>
      <c r="R22" s="23">
        <f>SUM(F22,H22,J22,L22,N22,P22)</f>
        <v>0</v>
      </c>
    </row>
    <row r="23" spans="2:18" ht="18">
      <c r="B23" s="8" t="s">
        <v>20</v>
      </c>
      <c r="C23" s="13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6"/>
      <c r="R23" s="23">
        <f>SUM(F23,H23,J23,L23,N23,P23)</f>
        <v>0</v>
      </c>
    </row>
    <row r="24" ht="7.5" customHeight="1"/>
    <row r="25" spans="1:18" ht="15.75" customHeight="1">
      <c r="A25" s="37" t="s">
        <v>14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ht="3.75" customHeight="1"/>
    <row r="27" spans="2:18" ht="15.75" customHeight="1">
      <c r="B27" s="14" t="s">
        <v>5</v>
      </c>
      <c r="C27" s="15" t="s">
        <v>0</v>
      </c>
      <c r="D27" s="18" t="s">
        <v>1</v>
      </c>
      <c r="E27" s="41" t="s">
        <v>27</v>
      </c>
      <c r="F27" s="41"/>
      <c r="G27" s="41" t="s">
        <v>28</v>
      </c>
      <c r="H27" s="41"/>
      <c r="I27" s="41" t="s">
        <v>29</v>
      </c>
      <c r="J27" s="41"/>
      <c r="K27" s="41" t="s">
        <v>30</v>
      </c>
      <c r="L27" s="41"/>
      <c r="M27" s="41" t="s">
        <v>31</v>
      </c>
      <c r="N27" s="41"/>
      <c r="O27" s="41" t="s">
        <v>32</v>
      </c>
      <c r="P27" s="41"/>
      <c r="Q27" s="21" t="s">
        <v>33</v>
      </c>
      <c r="R27" s="21" t="s">
        <v>12</v>
      </c>
    </row>
    <row r="28" spans="2:18" ht="18">
      <c r="B28" s="8" t="s">
        <v>18</v>
      </c>
      <c r="C28" s="30" t="s">
        <v>56</v>
      </c>
      <c r="D28" s="32" t="s">
        <v>13</v>
      </c>
      <c r="E28" s="6">
        <v>499</v>
      </c>
      <c r="F28" s="6">
        <v>7</v>
      </c>
      <c r="G28" s="6">
        <v>523</v>
      </c>
      <c r="H28" s="6">
        <v>6</v>
      </c>
      <c r="I28" s="6">
        <v>524</v>
      </c>
      <c r="J28" s="6">
        <v>7</v>
      </c>
      <c r="K28" s="6"/>
      <c r="L28" s="6"/>
      <c r="M28" s="6"/>
      <c r="N28" s="6"/>
      <c r="O28" s="6"/>
      <c r="P28" s="6"/>
      <c r="Q28" s="26">
        <f>AVERAGE(E28,G28,I28,K28,M28,O28)</f>
        <v>515.3333333333334</v>
      </c>
      <c r="R28" s="23">
        <f>SUM(F28,H28,J28,L28,N28,P28)</f>
        <v>20</v>
      </c>
    </row>
    <row r="29" spans="2:18" ht="18">
      <c r="B29" s="8" t="s">
        <v>19</v>
      </c>
      <c r="C29" s="30" t="s">
        <v>53</v>
      </c>
      <c r="D29" s="32" t="s">
        <v>13</v>
      </c>
      <c r="E29" s="6">
        <v>512</v>
      </c>
      <c r="F29" s="6">
        <v>9</v>
      </c>
      <c r="G29" s="35"/>
      <c r="H29" s="35"/>
      <c r="I29" s="31">
        <v>558</v>
      </c>
      <c r="J29" s="6">
        <v>10</v>
      </c>
      <c r="K29" s="33"/>
      <c r="L29" s="6"/>
      <c r="M29" s="33"/>
      <c r="N29" s="6"/>
      <c r="O29" s="6"/>
      <c r="P29" s="6"/>
      <c r="Q29" s="28">
        <f>AVERAGE(E29,G29,I29,K29,M29,O29)</f>
        <v>535</v>
      </c>
      <c r="R29" s="23">
        <f>SUM(F29,H29,J29,L29,N29,P29)</f>
        <v>19</v>
      </c>
    </row>
    <row r="30" spans="2:18" ht="18">
      <c r="B30" s="8" t="s">
        <v>20</v>
      </c>
      <c r="C30" s="34" t="s">
        <v>55</v>
      </c>
      <c r="D30" s="27" t="s">
        <v>17</v>
      </c>
      <c r="E30" s="6">
        <v>453</v>
      </c>
      <c r="F30" s="6">
        <v>2</v>
      </c>
      <c r="G30" s="6">
        <v>548</v>
      </c>
      <c r="H30" s="6">
        <v>9</v>
      </c>
      <c r="I30" s="6">
        <v>527</v>
      </c>
      <c r="J30" s="6">
        <v>8</v>
      </c>
      <c r="K30" s="6"/>
      <c r="L30" s="6"/>
      <c r="M30" s="6"/>
      <c r="N30" s="6"/>
      <c r="O30" s="25"/>
      <c r="P30" s="25"/>
      <c r="Q30" s="28">
        <f>AVERAGE(E30,G30,I30,K30,M30,O30)</f>
        <v>509.3333333333333</v>
      </c>
      <c r="R30" s="29">
        <f>SUM(F30,H30,J30,L30,N30,P30)</f>
        <v>19</v>
      </c>
    </row>
    <row r="31" spans="2:18" ht="18">
      <c r="B31" s="8" t="s">
        <v>21</v>
      </c>
      <c r="C31" s="13" t="s">
        <v>54</v>
      </c>
      <c r="D31" s="5" t="s">
        <v>26</v>
      </c>
      <c r="E31" s="6">
        <v>480</v>
      </c>
      <c r="F31" s="6">
        <v>5</v>
      </c>
      <c r="G31" s="6">
        <v>497</v>
      </c>
      <c r="H31" s="6">
        <v>5</v>
      </c>
      <c r="I31" s="6">
        <v>509</v>
      </c>
      <c r="J31" s="6">
        <v>5</v>
      </c>
      <c r="K31" s="6"/>
      <c r="L31" s="6"/>
      <c r="M31" s="33"/>
      <c r="N31" s="6"/>
      <c r="O31" s="6"/>
      <c r="P31" s="6"/>
      <c r="Q31" s="26">
        <f>AVERAGE(E31,G31,I31,K31,M31,O31)</f>
        <v>495.3333333333333</v>
      </c>
      <c r="R31" s="23">
        <f>SUM(F31,H31,J31,L31,N31,P31)</f>
        <v>15</v>
      </c>
    </row>
    <row r="32" spans="2:18" ht="18">
      <c r="B32" s="8" t="s">
        <v>22</v>
      </c>
      <c r="C32" s="13" t="s">
        <v>52</v>
      </c>
      <c r="D32" s="5" t="s">
        <v>26</v>
      </c>
      <c r="E32" s="6">
        <v>456</v>
      </c>
      <c r="F32" s="6">
        <v>3</v>
      </c>
      <c r="G32" s="6">
        <v>544</v>
      </c>
      <c r="H32" s="6">
        <v>7</v>
      </c>
      <c r="I32" s="6">
        <v>477</v>
      </c>
      <c r="J32" s="6">
        <v>3</v>
      </c>
      <c r="K32" s="33"/>
      <c r="L32" s="6"/>
      <c r="M32" s="33"/>
      <c r="N32" s="6"/>
      <c r="O32" s="25"/>
      <c r="P32" s="25"/>
      <c r="Q32" s="26">
        <f>AVERAGE(E32,G32,I32,K32,M32,O32)</f>
        <v>492.3333333333333</v>
      </c>
      <c r="R32" s="23">
        <f>SUM(F32,H32,J32,L32,N32,P32)</f>
        <v>13</v>
      </c>
    </row>
    <row r="33" spans="2:18" ht="18">
      <c r="B33" s="8" t="s">
        <v>23</v>
      </c>
      <c r="C33" s="30" t="s">
        <v>50</v>
      </c>
      <c r="D33" s="5" t="s">
        <v>13</v>
      </c>
      <c r="E33" s="6">
        <v>476</v>
      </c>
      <c r="F33" s="6">
        <v>4</v>
      </c>
      <c r="G33" s="6">
        <v>495</v>
      </c>
      <c r="H33" s="6">
        <v>4</v>
      </c>
      <c r="I33" s="31">
        <v>488</v>
      </c>
      <c r="J33" s="6">
        <v>4</v>
      </c>
      <c r="K33" s="6"/>
      <c r="L33" s="6"/>
      <c r="M33" s="6"/>
      <c r="N33" s="6"/>
      <c r="O33" s="6"/>
      <c r="P33" s="6"/>
      <c r="Q33" s="26">
        <f>AVERAGE(E33,G33,I33,K33,M33,O33)</f>
        <v>486.3333333333333</v>
      </c>
      <c r="R33" s="23">
        <f>SUM(F33,H33,J33,L33,N33,P33)</f>
        <v>12</v>
      </c>
    </row>
    <row r="34" spans="2:18" ht="18">
      <c r="B34" s="8" t="s">
        <v>24</v>
      </c>
      <c r="C34" s="13" t="s">
        <v>35</v>
      </c>
      <c r="D34" s="5" t="s">
        <v>13</v>
      </c>
      <c r="E34" s="6">
        <v>420</v>
      </c>
      <c r="F34" s="6">
        <v>1</v>
      </c>
      <c r="G34" s="6">
        <v>477</v>
      </c>
      <c r="H34" s="6">
        <v>3</v>
      </c>
      <c r="I34" s="6">
        <v>523</v>
      </c>
      <c r="J34" s="6">
        <v>6</v>
      </c>
      <c r="K34" s="33"/>
      <c r="L34" s="6"/>
      <c r="M34" s="33"/>
      <c r="N34" s="6"/>
      <c r="O34" s="25"/>
      <c r="P34" s="25"/>
      <c r="Q34" s="28">
        <f>AVERAGE(E34,G34,I34,K34,M34,O34)</f>
        <v>473.3333333333333</v>
      </c>
      <c r="R34" s="29">
        <f>SUM(F34,H34,J34,L34,N34,P34)</f>
        <v>10</v>
      </c>
    </row>
    <row r="35" spans="2:18" ht="18">
      <c r="B35" s="8" t="s">
        <v>47</v>
      </c>
      <c r="C35" s="34" t="s">
        <v>51</v>
      </c>
      <c r="D35" s="27" t="s">
        <v>17</v>
      </c>
      <c r="E35" s="6">
        <v>491</v>
      </c>
      <c r="F35" s="6">
        <v>6</v>
      </c>
      <c r="G35" s="35"/>
      <c r="H35" s="35"/>
      <c r="I35" s="35"/>
      <c r="J35" s="35"/>
      <c r="K35" s="33"/>
      <c r="L35" s="6"/>
      <c r="M35" s="33"/>
      <c r="N35" s="6"/>
      <c r="O35" s="25"/>
      <c r="P35" s="25"/>
      <c r="Q35" s="28">
        <f>AVERAGE(E35,G35,I35,K35,M35,O35)</f>
        <v>491</v>
      </c>
      <c r="R35" s="29">
        <f>SUM(F35,H35,J35,L35,N35,P35)</f>
        <v>6</v>
      </c>
    </row>
    <row r="36" spans="2:18" ht="18">
      <c r="B36" s="8" t="s">
        <v>48</v>
      </c>
      <c r="C36" s="13" t="s">
        <v>59</v>
      </c>
      <c r="D36" s="5" t="s">
        <v>26</v>
      </c>
      <c r="E36" s="35"/>
      <c r="F36" s="35"/>
      <c r="G36" s="6">
        <v>429</v>
      </c>
      <c r="H36" s="6">
        <v>2</v>
      </c>
      <c r="I36" s="6">
        <v>432</v>
      </c>
      <c r="J36" s="6">
        <v>2</v>
      </c>
      <c r="K36" s="33"/>
      <c r="L36" s="6"/>
      <c r="M36" s="33"/>
      <c r="N36" s="6"/>
      <c r="O36" s="25"/>
      <c r="P36" s="25"/>
      <c r="Q36" s="28">
        <f>AVERAGE(E36,G36,I36,K36,M36,O36)</f>
        <v>430.5</v>
      </c>
      <c r="R36" s="23">
        <f>SUM(F36,H36,J36,L36,N36,P36)</f>
        <v>4</v>
      </c>
    </row>
    <row r="37" spans="2:18" ht="18">
      <c r="B37" s="8" t="s">
        <v>49</v>
      </c>
      <c r="C37" s="13" t="s">
        <v>58</v>
      </c>
      <c r="D37" s="5" t="s">
        <v>26</v>
      </c>
      <c r="E37" s="35"/>
      <c r="F37" s="35"/>
      <c r="G37" s="6">
        <v>414</v>
      </c>
      <c r="H37" s="6">
        <v>1</v>
      </c>
      <c r="I37" s="6">
        <v>390</v>
      </c>
      <c r="J37" s="6">
        <v>1</v>
      </c>
      <c r="K37" s="33"/>
      <c r="L37" s="6"/>
      <c r="M37" s="33"/>
      <c r="N37" s="6"/>
      <c r="O37" s="25"/>
      <c r="P37" s="25"/>
      <c r="Q37" s="26">
        <f>AVERAGE(E37,G37,I37,K37,M37,O37)</f>
        <v>402</v>
      </c>
      <c r="R37" s="23">
        <f>SUM(F37,H37,J37,L37,N37,P37)</f>
        <v>2</v>
      </c>
    </row>
    <row r="38" ht="15.75" customHeight="1"/>
    <row r="39" spans="2:18" ht="15.7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ht="15.7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ht="15.7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ht="15.7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2:18" ht="15.7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5.75" customHeight="1">
      <c r="A45" s="1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 ht="15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ht="15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2:18" ht="15.7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2:18" ht="18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ht="18" customHeight="1"/>
    <row r="52" spans="2:13" ht="18" customHeight="1">
      <c r="B52"/>
      <c r="C52"/>
      <c r="D52"/>
      <c r="E52"/>
      <c r="F52"/>
      <c r="G52"/>
      <c r="H52"/>
      <c r="I52"/>
      <c r="J52"/>
      <c r="K52"/>
      <c r="L52"/>
      <c r="M52"/>
    </row>
    <row r="53" ht="18" customHeight="1"/>
    <row r="54" spans="2:17" ht="18" customHeight="1">
      <c r="B54" s="9"/>
      <c r="D54" s="9"/>
      <c r="E54" s="9"/>
      <c r="F54" s="9"/>
      <c r="G54" s="9"/>
      <c r="H54" s="9"/>
      <c r="I54" s="9"/>
      <c r="J54" s="9"/>
      <c r="K54" s="9"/>
      <c r="L54" s="9"/>
      <c r="M54" s="9"/>
      <c r="Q54" s="2"/>
    </row>
    <row r="55" spans="1:14" ht="18" customHeight="1">
      <c r="A55" s="17"/>
      <c r="N55" s="12"/>
    </row>
    <row r="56" ht="12.75">
      <c r="N56" s="11"/>
    </row>
    <row r="65" spans="2:13" ht="12.75">
      <c r="B65" s="9"/>
      <c r="D65" s="10"/>
      <c r="E65" s="9"/>
      <c r="F65" s="9"/>
      <c r="G65" s="9"/>
      <c r="H65" s="9"/>
      <c r="I65" s="9"/>
      <c r="J65" s="9"/>
      <c r="K65" s="9"/>
      <c r="L65" s="9"/>
      <c r="M65" s="9"/>
    </row>
    <row r="66" spans="1:14" ht="14.25">
      <c r="A66" s="17"/>
      <c r="N66" s="17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</sheetData>
  <sheetProtection/>
  <mergeCells count="36">
    <mergeCell ref="A3:R3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20:L20"/>
    <mergeCell ref="M20:N20"/>
    <mergeCell ref="O20:P20"/>
    <mergeCell ref="A11:R11"/>
    <mergeCell ref="E13:F13"/>
    <mergeCell ref="E20:F20"/>
    <mergeCell ref="K5:L5"/>
    <mergeCell ref="A1:R1"/>
    <mergeCell ref="A2:R2"/>
    <mergeCell ref="O13:P13"/>
    <mergeCell ref="G13:H13"/>
    <mergeCell ref="I13:J13"/>
    <mergeCell ref="K13:L13"/>
    <mergeCell ref="M13:N13"/>
    <mergeCell ref="M5:N5"/>
    <mergeCell ref="O5:P5"/>
    <mergeCell ref="M27:N27"/>
    <mergeCell ref="O27:P27"/>
    <mergeCell ref="A18:R18"/>
    <mergeCell ref="A25:R25"/>
    <mergeCell ref="E27:F27"/>
    <mergeCell ref="G27:H27"/>
    <mergeCell ref="I27:J27"/>
    <mergeCell ref="K27:L27"/>
    <mergeCell ref="G20:H20"/>
    <mergeCell ref="I20:J20"/>
  </mergeCells>
  <conditionalFormatting sqref="I7 O7 E7 G7 E14:E16 G15:G16 K15:K16 M15:M16 O14:O16 M28:M34 O28:O37 K28:K33 G29 E21:E23 I21:I23 O21:O23 K21:K22 G21:G23 M21:M23 E28:E35 I28:I33 K35:K37 G31:G37 I35:I37">
    <cfRule type="cellIs" priority="34" dxfId="0" operator="greaterThan" stopIfTrue="1">
      <formula>399</formula>
    </cfRule>
  </conditionalFormatting>
  <conditionalFormatting sqref="L87:L65536 L62:L63">
    <cfRule type="cellIs" priority="33" dxfId="15" operator="greaterThan" stopIfTrue="1">
      <formula>480</formula>
    </cfRule>
  </conditionalFormatting>
  <conditionalFormatting sqref="I15">
    <cfRule type="cellIs" priority="16" dxfId="0" operator="greaterThan" stopIfTrue="1">
      <formula>399</formula>
    </cfRule>
  </conditionalFormatting>
  <conditionalFormatting sqref="I16">
    <cfRule type="cellIs" priority="15" dxfId="0" operator="greaterThan" stopIfTrue="1">
      <formula>399</formula>
    </cfRule>
  </conditionalFormatting>
  <conditionalFormatting sqref="K34">
    <cfRule type="cellIs" priority="14" dxfId="0" operator="greaterThan" stopIfTrue="1">
      <formula>399</formula>
    </cfRule>
  </conditionalFormatting>
  <conditionalFormatting sqref="K23">
    <cfRule type="cellIs" priority="13" dxfId="0" operator="greaterThan" stopIfTrue="1">
      <formula>399</formula>
    </cfRule>
  </conditionalFormatting>
  <conditionalFormatting sqref="K14">
    <cfRule type="cellIs" priority="12" dxfId="0" operator="greaterThan" stopIfTrue="1">
      <formula>399</formula>
    </cfRule>
  </conditionalFormatting>
  <conditionalFormatting sqref="K7">
    <cfRule type="cellIs" priority="11" dxfId="0" operator="greaterThan" stopIfTrue="1">
      <formula>399</formula>
    </cfRule>
  </conditionalFormatting>
  <conditionalFormatting sqref="M7">
    <cfRule type="cellIs" priority="10" dxfId="0" operator="greaterThan" stopIfTrue="1">
      <formula>399</formula>
    </cfRule>
  </conditionalFormatting>
  <conditionalFormatting sqref="M14">
    <cfRule type="cellIs" priority="9" dxfId="0" operator="greaterThan" stopIfTrue="1">
      <formula>399</formula>
    </cfRule>
  </conditionalFormatting>
  <conditionalFormatting sqref="M35:M37">
    <cfRule type="cellIs" priority="8" dxfId="0" operator="greaterThan" stopIfTrue="1">
      <formula>399</formula>
    </cfRule>
  </conditionalFormatting>
  <conditionalFormatting sqref="G30">
    <cfRule type="cellIs" priority="7" dxfId="0" operator="greaterThan" stopIfTrue="1">
      <formula>399</formula>
    </cfRule>
  </conditionalFormatting>
  <conditionalFormatting sqref="G14">
    <cfRule type="cellIs" priority="5" dxfId="0" operator="greaterThan" stopIfTrue="1">
      <formula>399</formula>
    </cfRule>
  </conditionalFormatting>
  <conditionalFormatting sqref="G28">
    <cfRule type="cellIs" priority="4" dxfId="0" operator="greaterThan" stopIfTrue="1">
      <formula>399</formula>
    </cfRule>
  </conditionalFormatting>
  <conditionalFormatting sqref="E36:E37">
    <cfRule type="cellIs" priority="3" dxfId="0" operator="greaterThan" stopIfTrue="1">
      <formula>399</formula>
    </cfRule>
  </conditionalFormatting>
  <conditionalFormatting sqref="I34">
    <cfRule type="cellIs" priority="2" dxfId="0" operator="greaterThan" stopIfTrue="1">
      <formula>399</formula>
    </cfRule>
  </conditionalFormatting>
  <conditionalFormatting sqref="I14">
    <cfRule type="cellIs" priority="1" dxfId="0" operator="greaterThan" stopIfTrue="1">
      <formula>399</formula>
    </cfRule>
  </conditionalFormatting>
  <printOptions horizontalCentered="1"/>
  <pageMargins left="0" right="0" top="0.5905511811023623" bottom="0.1968503937007874" header="0.3937007874015748" footer="0.236220472440944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Valentin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Hiegelsberger</dc:creator>
  <cp:keywords/>
  <dc:description/>
  <cp:lastModifiedBy>Hadi</cp:lastModifiedBy>
  <cp:lastPrinted>2016-10-23T22:32:21Z</cp:lastPrinted>
  <dcterms:created xsi:type="dcterms:W3CDTF">2006-10-11T20:15:50Z</dcterms:created>
  <dcterms:modified xsi:type="dcterms:W3CDTF">2016-11-20T16:57:04Z</dcterms:modified>
  <cp:category/>
  <cp:version/>
  <cp:contentType/>
  <cp:contentStatus/>
</cp:coreProperties>
</file>